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56" i="1" l="1"/>
  <c r="F38" i="1"/>
  <c r="C13" i="1"/>
  <c r="F55" i="1" l="1"/>
</calcChain>
</file>

<file path=xl/sharedStrings.xml><?xml version="1.0" encoding="utf-8"?>
<sst xmlns="http://schemas.openxmlformats.org/spreadsheetml/2006/main" count="105" uniqueCount="67">
  <si>
    <t>№</t>
  </si>
  <si>
    <t>Складові завдання</t>
  </si>
  <si>
    <t>Кількість</t>
  </si>
  <si>
    <t>Орієнтовна ціна, грн</t>
  </si>
  <si>
    <t>Одиниці виміру</t>
  </si>
  <si>
    <t xml:space="preserve">Орієнтовна вартість, грн </t>
  </si>
  <si>
    <t>І Розділ. Дитяча ігрова зона</t>
  </si>
  <si>
    <t>Підготовчі роботи:</t>
  </si>
  <si>
    <t>шт</t>
  </si>
  <si>
    <t>Вирівнювання площі</t>
  </si>
  <si>
    <t>Демонтаж старої огорожі та качель</t>
  </si>
  <si>
    <t>м2</t>
  </si>
  <si>
    <t>Поребрик. Установка</t>
  </si>
  <si>
    <t>м/п</t>
  </si>
  <si>
    <t>Бетонування спортивноі частини площадки, доставка</t>
  </si>
  <si>
    <t>т</t>
  </si>
  <si>
    <t>Тротуарта плитка. Установка</t>
  </si>
  <si>
    <t>Гравій, відсів,ущільнення.</t>
  </si>
  <si>
    <t>ІІ Розділ. Підготовчі роботи. Будівництво. Огорожа. Освітлення</t>
  </si>
  <si>
    <t>Секційна огорожа 3д єврозабор висота 2м</t>
  </si>
  <si>
    <t>Стовби 2м. Кріплення</t>
  </si>
  <si>
    <t>Чистка дерев та викорчовування пнів</t>
  </si>
  <si>
    <t>Калитка</t>
  </si>
  <si>
    <t>Встановлення огорожі</t>
  </si>
  <si>
    <t>Вивіз сміття до 20т</t>
  </si>
  <si>
    <t>Зовнішнє освітлення на сонячних батареях. Встановлення</t>
  </si>
  <si>
    <t>ИК"Мадагаскар-3"с горками трубами
Код товара:499/4</t>
  </si>
  <si>
    <t>Спортивный комплекс для детей с ОФВ
Код товара:500/65</t>
  </si>
  <si>
    <t>ИК "Грузовик" для детей с ОФВ
Код товара:500/1</t>
  </si>
  <si>
    <t>Гумове покриття товщина 20мм. Установка</t>
  </si>
  <si>
    <t>Качель для детей с ОФВ
Код товара:500/17</t>
  </si>
  <si>
    <t>Карусель-2 для детей с ОФВ
Код товара:500/23</t>
  </si>
  <si>
    <t>Качель балансир для детей с ОФВ
Код товара:500/21</t>
  </si>
  <si>
    <t>Тренажёр ОФВ-KL 48
Код товара:500/48</t>
  </si>
  <si>
    <t>Тренажёр ОФВ-KL 49
Код товара:500/49</t>
  </si>
  <si>
    <t>Стол-песочница ОФВ (с крышкой)
Код товара:500/6</t>
  </si>
  <si>
    <t>Ворота футбольно-баскетбольные
Код товара:514</t>
  </si>
  <si>
    <t>Стойки волейбольные 2 шт
Код товара:517</t>
  </si>
  <si>
    <t>Турник двухуровневый
Код товара:508/1</t>
  </si>
  <si>
    <t>Уличный тренажёр - KL-11.06
Код товара:11.06</t>
  </si>
  <si>
    <t>Уличный тренажёр-KL-11.29
Код товара:11.29</t>
  </si>
  <si>
    <t>Уличный тренажёр"Шахматы"
Код товара:11.27</t>
  </si>
  <si>
    <t>Качель двухместная "Джунгли"
Код товара:177</t>
  </si>
  <si>
    <t>Качель двухместная "Малыш"
Код товара:167/1</t>
  </si>
  <si>
    <t>Карусель 8-ми местная "Трансформеры "
Код товара:502/16</t>
  </si>
  <si>
    <t>Балансир на пружине
Код товара:207</t>
  </si>
  <si>
    <t>Качель-балансир "Малютка"
Код товара:201/1</t>
  </si>
  <si>
    <t>Качель пружинная "Штурвал"
Код товара:235</t>
  </si>
  <si>
    <t>Качель пружинная "Божья коровка-2"
Код товара:213/3</t>
  </si>
  <si>
    <t>Урна металлическая-KL745/3
Код товара:745/3</t>
  </si>
  <si>
    <t>Лавка парковая
Код товара:733</t>
  </si>
  <si>
    <t>Стол и 8 стульев "Цветочек-2"
Код товара:124/1</t>
  </si>
  <si>
    <t>Бум подвесной
Код товара:510</t>
  </si>
  <si>
    <t>Мишень для метания мячиков
Код товара:568</t>
  </si>
  <si>
    <t>Лаз "Мостик"
Код товара:591/1</t>
  </si>
  <si>
    <t>Скалодром "Олимп"
Код товара:200/4</t>
  </si>
  <si>
    <t>Загальна вартість.</t>
  </si>
  <si>
    <t>Игровая беседка "Кроха"
Код товара:935</t>
  </si>
  <si>
    <t>Встановлення 20%</t>
  </si>
  <si>
    <t>Загалом по ІІ розділу</t>
  </si>
  <si>
    <t>Підрозділ Іа.        Ігрова зона для дітей з обмеженими фізичними вадами</t>
  </si>
  <si>
    <t>Загалом по підрозділ Іа</t>
  </si>
  <si>
    <t>Загалом по підрозділ Іб</t>
  </si>
  <si>
    <t>Підрозділ Іб.       Спортивно-ігрова частина</t>
  </si>
  <si>
    <t>Загальна вартість проекту</t>
  </si>
  <si>
    <t>Резерв 10%</t>
  </si>
  <si>
    <t>Проектно-кошторисна документація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</si>
</sst>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9"/>
      <color rgb="FF000000"/>
      <name val="CIDFont+F1"/>
    </font>
    <font>
      <sz val="14"/>
      <color rgb="FF151616"/>
      <name val="Cambria"/>
      <family val="1"/>
      <charset val="204"/>
    </font>
    <font>
      <sz val="9"/>
      <color rgb="FF000000"/>
      <name val="CIDFont+F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1" xfId="0" applyBorder="1" applyAlignment="1">
      <alignment horizontal="left" vertical="center"/>
    </xf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6" zoomScale="106" zoomScaleNormal="106" workbookViewId="0">
      <selection activeCell="A59" sqref="A59:B59"/>
    </sheetView>
  </sheetViews>
  <sheetFormatPr defaultRowHeight="15"/>
  <cols>
    <col min="1" max="1" width="5" style="2" customWidth="1"/>
    <col min="2" max="2" width="54.42578125" style="2" customWidth="1"/>
    <col min="3" max="3" width="14.85546875" style="2" customWidth="1"/>
    <col min="4" max="4" width="10.5703125" style="2" customWidth="1"/>
    <col min="5" max="5" width="12.5703125" style="2" customWidth="1"/>
    <col min="6" max="6" width="14.140625" style="2" customWidth="1"/>
    <col min="7" max="16384" width="9.140625" style="2"/>
  </cols>
  <sheetData>
    <row r="1" spans="1:6" s="1" customFormat="1" ht="49.5" customHeight="1">
      <c r="A1" s="4" t="s">
        <v>0</v>
      </c>
      <c r="B1" s="4" t="s">
        <v>1</v>
      </c>
      <c r="C1" s="5" t="s">
        <v>4</v>
      </c>
      <c r="D1" s="5" t="s">
        <v>2</v>
      </c>
      <c r="E1" s="5" t="s">
        <v>3</v>
      </c>
      <c r="F1" s="5" t="s">
        <v>5</v>
      </c>
    </row>
    <row r="2" spans="1:6" s="19" customFormat="1">
      <c r="A2" s="25" t="s">
        <v>6</v>
      </c>
      <c r="B2" s="25"/>
      <c r="C2" s="25"/>
      <c r="D2" s="25"/>
      <c r="E2" s="25"/>
      <c r="F2" s="25"/>
    </row>
    <row r="3" spans="1:6" s="19" customFormat="1">
      <c r="A3" s="20"/>
      <c r="B3" s="26" t="s">
        <v>60</v>
      </c>
      <c r="C3" s="27"/>
      <c r="D3" s="27"/>
      <c r="E3" s="27"/>
      <c r="F3" s="27"/>
    </row>
    <row r="4" spans="1:6" ht="30">
      <c r="A4" s="6">
        <v>2</v>
      </c>
      <c r="B4" s="8" t="s">
        <v>27</v>
      </c>
      <c r="C4" s="6" t="s">
        <v>8</v>
      </c>
      <c r="D4" s="6">
        <v>1</v>
      </c>
      <c r="E4" s="6">
        <v>129000</v>
      </c>
      <c r="F4" s="6">
        <v>129000</v>
      </c>
    </row>
    <row r="5" spans="1:6" ht="30">
      <c r="A5" s="6">
        <v>3</v>
      </c>
      <c r="B5" s="8" t="s">
        <v>28</v>
      </c>
      <c r="C5" s="9" t="s">
        <v>8</v>
      </c>
      <c r="D5" s="9">
        <v>1</v>
      </c>
      <c r="E5" s="9">
        <v>25350</v>
      </c>
      <c r="F5" s="9">
        <v>25350</v>
      </c>
    </row>
    <row r="6" spans="1:6" ht="30">
      <c r="A6" s="6">
        <v>4</v>
      </c>
      <c r="B6" s="8" t="s">
        <v>30</v>
      </c>
      <c r="C6" s="9" t="s">
        <v>8</v>
      </c>
      <c r="D6" s="9">
        <v>1</v>
      </c>
      <c r="E6" s="9">
        <v>20050</v>
      </c>
      <c r="F6" s="9">
        <v>20050</v>
      </c>
    </row>
    <row r="7" spans="1:6" ht="30">
      <c r="A7" s="6">
        <v>5</v>
      </c>
      <c r="B7" s="8" t="s">
        <v>31</v>
      </c>
      <c r="C7" s="9" t="s">
        <v>8</v>
      </c>
      <c r="D7" s="9">
        <v>1</v>
      </c>
      <c r="E7" s="9">
        <v>33550</v>
      </c>
      <c r="F7" s="9">
        <v>33550</v>
      </c>
    </row>
    <row r="8" spans="1:6" ht="30">
      <c r="A8" s="6">
        <v>6</v>
      </c>
      <c r="B8" s="8" t="s">
        <v>32</v>
      </c>
      <c r="C8" s="9" t="s">
        <v>8</v>
      </c>
      <c r="D8" s="9">
        <v>1</v>
      </c>
      <c r="E8" s="9">
        <v>12950</v>
      </c>
      <c r="F8" s="9">
        <v>12950</v>
      </c>
    </row>
    <row r="9" spans="1:6" ht="30">
      <c r="A9" s="6">
        <v>7</v>
      </c>
      <c r="B9" s="8" t="s">
        <v>33</v>
      </c>
      <c r="C9" s="9" t="s">
        <v>8</v>
      </c>
      <c r="D9" s="9">
        <v>1</v>
      </c>
      <c r="E9" s="9">
        <v>14500</v>
      </c>
      <c r="F9" s="9">
        <v>14500</v>
      </c>
    </row>
    <row r="10" spans="1:6" ht="30">
      <c r="A10" s="6">
        <v>8</v>
      </c>
      <c r="B10" s="8" t="s">
        <v>34</v>
      </c>
      <c r="C10" s="9" t="s">
        <v>8</v>
      </c>
      <c r="D10" s="9">
        <v>1</v>
      </c>
      <c r="E10" s="9">
        <v>14500</v>
      </c>
      <c r="F10" s="9">
        <v>14500</v>
      </c>
    </row>
    <row r="11" spans="1:6" ht="30">
      <c r="A11" s="6">
        <v>9</v>
      </c>
      <c r="B11" s="8" t="s">
        <v>35</v>
      </c>
      <c r="C11" s="9" t="s">
        <v>8</v>
      </c>
      <c r="D11" s="9">
        <v>1</v>
      </c>
      <c r="E11" s="9">
        <v>11600</v>
      </c>
      <c r="F11" s="9">
        <v>11600</v>
      </c>
    </row>
    <row r="12" spans="1:6">
      <c r="A12" s="6"/>
      <c r="B12" s="8" t="s">
        <v>58</v>
      </c>
      <c r="C12" s="9"/>
      <c r="D12" s="9"/>
      <c r="E12" s="9"/>
      <c r="F12" s="9">
        <v>52300</v>
      </c>
    </row>
    <row r="13" spans="1:6">
      <c r="A13" s="9"/>
      <c r="B13" s="15" t="s">
        <v>61</v>
      </c>
      <c r="C13" s="28">
        <f>SUM(F4:F12)</f>
        <v>313800</v>
      </c>
      <c r="D13" s="29"/>
      <c r="E13" s="29"/>
      <c r="F13" s="29"/>
    </row>
    <row r="14" spans="1:6" s="19" customFormat="1">
      <c r="A14" s="20"/>
      <c r="B14" s="26" t="s">
        <v>63</v>
      </c>
      <c r="C14" s="27"/>
      <c r="D14" s="27"/>
      <c r="E14" s="27"/>
      <c r="F14" s="27"/>
    </row>
    <row r="15" spans="1:6" ht="30">
      <c r="A15" s="9">
        <v>1</v>
      </c>
      <c r="B15" s="8" t="s">
        <v>26</v>
      </c>
      <c r="C15" s="6" t="s">
        <v>8</v>
      </c>
      <c r="D15" s="6">
        <v>1</v>
      </c>
      <c r="E15" s="6">
        <v>249850</v>
      </c>
      <c r="F15" s="6">
        <v>249850</v>
      </c>
    </row>
    <row r="16" spans="1:6" ht="30">
      <c r="A16" s="9">
        <v>2</v>
      </c>
      <c r="B16" s="8" t="s">
        <v>55</v>
      </c>
      <c r="C16" s="6" t="s">
        <v>8</v>
      </c>
      <c r="D16" s="6">
        <v>1</v>
      </c>
      <c r="E16" s="6">
        <v>79000</v>
      </c>
      <c r="F16" s="6">
        <v>79000</v>
      </c>
    </row>
    <row r="17" spans="1:6" ht="30">
      <c r="A17" s="9">
        <v>3</v>
      </c>
      <c r="B17" s="8" t="s">
        <v>36</v>
      </c>
      <c r="C17" s="9" t="s">
        <v>8</v>
      </c>
      <c r="D17" s="9">
        <v>2</v>
      </c>
      <c r="E17" s="9">
        <v>8650</v>
      </c>
      <c r="F17" s="9">
        <v>17300</v>
      </c>
    </row>
    <row r="18" spans="1:6" ht="30">
      <c r="A18" s="9">
        <v>4</v>
      </c>
      <c r="B18" s="8" t="s">
        <v>37</v>
      </c>
      <c r="C18" s="9" t="s">
        <v>8</v>
      </c>
      <c r="D18" s="9">
        <v>1</v>
      </c>
      <c r="E18" s="9">
        <v>4300</v>
      </c>
      <c r="F18" s="9">
        <v>4300</v>
      </c>
    </row>
    <row r="19" spans="1:6" ht="30">
      <c r="A19" s="9">
        <v>5</v>
      </c>
      <c r="B19" s="8" t="s">
        <v>38</v>
      </c>
      <c r="C19" s="6" t="s">
        <v>8</v>
      </c>
      <c r="D19" s="6">
        <v>1</v>
      </c>
      <c r="E19" s="9">
        <v>9500</v>
      </c>
      <c r="F19" s="9">
        <v>9500</v>
      </c>
    </row>
    <row r="20" spans="1:6" ht="30">
      <c r="A20" s="9">
        <v>6</v>
      </c>
      <c r="B20" s="8" t="s">
        <v>39</v>
      </c>
      <c r="C20" s="6" t="s">
        <v>8</v>
      </c>
      <c r="D20" s="6">
        <v>1</v>
      </c>
      <c r="E20" s="9">
        <v>14900</v>
      </c>
      <c r="F20" s="9">
        <v>14900</v>
      </c>
    </row>
    <row r="21" spans="1:6" ht="30">
      <c r="A21" s="9">
        <v>7</v>
      </c>
      <c r="B21" s="8" t="s">
        <v>40</v>
      </c>
      <c r="C21" s="6" t="s">
        <v>8</v>
      </c>
      <c r="D21" s="6">
        <v>1</v>
      </c>
      <c r="E21" s="9">
        <v>6800</v>
      </c>
      <c r="F21" s="9">
        <v>6800</v>
      </c>
    </row>
    <row r="22" spans="1:6" ht="30">
      <c r="A22" s="9">
        <v>8</v>
      </c>
      <c r="B22" s="8" t="s">
        <v>41</v>
      </c>
      <c r="C22" s="6" t="s">
        <v>8</v>
      </c>
      <c r="D22" s="6">
        <v>1</v>
      </c>
      <c r="E22" s="9">
        <v>8600</v>
      </c>
      <c r="F22" s="9">
        <v>8600</v>
      </c>
    </row>
    <row r="23" spans="1:6" ht="30">
      <c r="A23" s="9">
        <v>9</v>
      </c>
      <c r="B23" s="8" t="s">
        <v>42</v>
      </c>
      <c r="C23" s="6" t="s">
        <v>8</v>
      </c>
      <c r="D23" s="6">
        <v>1</v>
      </c>
      <c r="E23" s="9">
        <v>8000</v>
      </c>
      <c r="F23" s="9">
        <v>8000</v>
      </c>
    </row>
    <row r="24" spans="1:6" ht="30">
      <c r="A24" s="9">
        <v>10</v>
      </c>
      <c r="B24" s="8" t="s">
        <v>43</v>
      </c>
      <c r="C24" s="6" t="s">
        <v>8</v>
      </c>
      <c r="D24" s="6">
        <v>1</v>
      </c>
      <c r="E24" s="9">
        <v>5400</v>
      </c>
      <c r="F24" s="9">
        <v>5400</v>
      </c>
    </row>
    <row r="25" spans="1:6" ht="30">
      <c r="A25" s="9">
        <v>11</v>
      </c>
      <c r="B25" s="8" t="s">
        <v>44</v>
      </c>
      <c r="C25" s="6" t="s">
        <v>8</v>
      </c>
      <c r="D25" s="6">
        <v>1</v>
      </c>
      <c r="E25" s="9">
        <v>14000</v>
      </c>
      <c r="F25" s="9">
        <v>14000</v>
      </c>
    </row>
    <row r="26" spans="1:6" ht="30">
      <c r="A26" s="9">
        <v>12</v>
      </c>
      <c r="B26" s="8" t="s">
        <v>45</v>
      </c>
      <c r="C26" s="6" t="s">
        <v>8</v>
      </c>
      <c r="D26" s="6">
        <v>1</v>
      </c>
      <c r="E26" s="9">
        <v>4950</v>
      </c>
      <c r="F26" s="9">
        <v>4950</v>
      </c>
    </row>
    <row r="27" spans="1:6" ht="30">
      <c r="A27" s="9">
        <v>13</v>
      </c>
      <c r="B27" s="8" t="s">
        <v>46</v>
      </c>
      <c r="C27" s="6" t="s">
        <v>8</v>
      </c>
      <c r="D27" s="6">
        <v>1</v>
      </c>
      <c r="E27" s="9">
        <v>2450</v>
      </c>
      <c r="F27" s="9">
        <v>2450</v>
      </c>
    </row>
    <row r="28" spans="1:6" ht="30">
      <c r="A28" s="9">
        <v>14</v>
      </c>
      <c r="B28" s="8" t="s">
        <v>47</v>
      </c>
      <c r="C28" s="6" t="s">
        <v>8</v>
      </c>
      <c r="D28" s="6">
        <v>1</v>
      </c>
      <c r="E28" s="9">
        <v>6500</v>
      </c>
      <c r="F28" s="9">
        <v>6500</v>
      </c>
    </row>
    <row r="29" spans="1:6" ht="30">
      <c r="A29" s="9">
        <v>15</v>
      </c>
      <c r="B29" s="8" t="s">
        <v>48</v>
      </c>
      <c r="C29" s="6" t="s">
        <v>8</v>
      </c>
      <c r="D29" s="6">
        <v>1</v>
      </c>
      <c r="E29" s="9">
        <v>3300</v>
      </c>
      <c r="F29" s="9">
        <v>3300</v>
      </c>
    </row>
    <row r="30" spans="1:6" ht="30">
      <c r="A30" s="9">
        <v>16</v>
      </c>
      <c r="B30" s="8" t="s">
        <v>51</v>
      </c>
      <c r="C30" s="6" t="s">
        <v>8</v>
      </c>
      <c r="D30" s="6">
        <v>1</v>
      </c>
      <c r="E30" s="9">
        <v>6400</v>
      </c>
      <c r="F30" s="9">
        <v>6400</v>
      </c>
    </row>
    <row r="31" spans="1:6" ht="30">
      <c r="A31" s="9">
        <v>17</v>
      </c>
      <c r="B31" s="8" t="s">
        <v>49</v>
      </c>
      <c r="C31" s="6" t="s">
        <v>8</v>
      </c>
      <c r="D31" s="6">
        <v>8</v>
      </c>
      <c r="E31" s="9">
        <v>1750</v>
      </c>
      <c r="F31" s="9">
        <v>14000</v>
      </c>
    </row>
    <row r="32" spans="1:6" ht="30">
      <c r="A32" s="9">
        <v>18</v>
      </c>
      <c r="B32" s="8" t="s">
        <v>50</v>
      </c>
      <c r="C32" s="6" t="s">
        <v>8</v>
      </c>
      <c r="D32" s="6">
        <v>6</v>
      </c>
      <c r="E32" s="6">
        <v>1750</v>
      </c>
      <c r="F32" s="6">
        <v>10500</v>
      </c>
    </row>
    <row r="33" spans="1:6" ht="30">
      <c r="A33" s="9">
        <v>19</v>
      </c>
      <c r="B33" s="8" t="s">
        <v>52</v>
      </c>
      <c r="C33" s="6" t="s">
        <v>8</v>
      </c>
      <c r="D33" s="6">
        <v>1</v>
      </c>
      <c r="E33" s="6">
        <v>3800</v>
      </c>
      <c r="F33" s="6">
        <v>3800</v>
      </c>
    </row>
    <row r="34" spans="1:6" ht="30">
      <c r="A34" s="9">
        <v>20</v>
      </c>
      <c r="B34" s="8" t="s">
        <v>53</v>
      </c>
      <c r="C34" s="6" t="s">
        <v>8</v>
      </c>
      <c r="D34" s="6">
        <v>1</v>
      </c>
      <c r="E34" s="6">
        <v>4200</v>
      </c>
      <c r="F34" s="6">
        <v>4200</v>
      </c>
    </row>
    <row r="35" spans="1:6" ht="30">
      <c r="A35" s="9">
        <v>21</v>
      </c>
      <c r="B35" s="8" t="s">
        <v>54</v>
      </c>
      <c r="C35" s="6" t="s">
        <v>8</v>
      </c>
      <c r="D35" s="6">
        <v>1</v>
      </c>
      <c r="E35" s="6">
        <v>4500</v>
      </c>
      <c r="F35" s="6">
        <v>4500</v>
      </c>
    </row>
    <row r="36" spans="1:6" ht="30">
      <c r="A36" s="9">
        <v>22</v>
      </c>
      <c r="B36" s="8" t="s">
        <v>57</v>
      </c>
      <c r="C36" s="6" t="s">
        <v>8</v>
      </c>
      <c r="D36" s="6">
        <v>1</v>
      </c>
      <c r="E36" s="6">
        <v>10500</v>
      </c>
      <c r="F36" s="6">
        <v>10500</v>
      </c>
    </row>
    <row r="37" spans="1:6">
      <c r="A37" s="9"/>
      <c r="B37" s="8" t="s">
        <v>58</v>
      </c>
      <c r="C37" s="6"/>
      <c r="D37" s="6"/>
      <c r="E37" s="6"/>
      <c r="F37" s="6">
        <v>97750</v>
      </c>
    </row>
    <row r="38" spans="1:6" s="14" customFormat="1">
      <c r="A38" s="16"/>
      <c r="B38" s="16" t="s">
        <v>62</v>
      </c>
      <c r="C38" s="16"/>
      <c r="D38" s="16"/>
      <c r="E38" s="16"/>
      <c r="F38" s="17">
        <f>SUM(F15:F37)</f>
        <v>586500</v>
      </c>
    </row>
    <row r="39" spans="1:6" s="18" customFormat="1">
      <c r="A39" s="25" t="s">
        <v>18</v>
      </c>
      <c r="B39" s="25"/>
      <c r="C39" s="25"/>
      <c r="D39" s="25"/>
      <c r="E39" s="25"/>
      <c r="F39" s="25"/>
    </row>
    <row r="40" spans="1:6">
      <c r="A40" s="6"/>
      <c r="B40" s="6" t="s">
        <v>7</v>
      </c>
      <c r="C40" s="6"/>
      <c r="D40" s="6"/>
      <c r="E40" s="6"/>
      <c r="F40" s="6"/>
    </row>
    <row r="41" spans="1:6">
      <c r="A41" s="6"/>
      <c r="B41" s="6" t="s">
        <v>21</v>
      </c>
      <c r="C41" s="6" t="s">
        <v>8</v>
      </c>
      <c r="D41" s="6">
        <v>26</v>
      </c>
      <c r="E41" s="6">
        <v>750</v>
      </c>
      <c r="F41" s="10">
        <v>19500</v>
      </c>
    </row>
    <row r="42" spans="1:6">
      <c r="A42" s="6"/>
      <c r="B42" s="6" t="s">
        <v>10</v>
      </c>
      <c r="C42" s="6"/>
      <c r="D42" s="6"/>
      <c r="E42" s="6"/>
      <c r="F42" s="6">
        <v>15000</v>
      </c>
    </row>
    <row r="43" spans="1:6">
      <c r="A43" s="6"/>
      <c r="B43" s="9" t="s">
        <v>9</v>
      </c>
      <c r="C43" s="6"/>
      <c r="D43" s="6"/>
      <c r="E43" s="6"/>
      <c r="F43" s="6">
        <v>35000</v>
      </c>
    </row>
    <row r="44" spans="1:6">
      <c r="A44" s="6"/>
      <c r="B44" s="9" t="s">
        <v>17</v>
      </c>
      <c r="C44" s="9" t="s">
        <v>15</v>
      </c>
      <c r="D44" s="9">
        <v>200</v>
      </c>
      <c r="E44" s="9">
        <v>500</v>
      </c>
      <c r="F44" s="9">
        <v>100000</v>
      </c>
    </row>
    <row r="45" spans="1:6">
      <c r="A45" s="6"/>
      <c r="B45" s="9" t="s">
        <v>14</v>
      </c>
      <c r="C45" s="6" t="s">
        <v>11</v>
      </c>
      <c r="D45" s="6">
        <v>120</v>
      </c>
      <c r="E45" s="6">
        <v>2000</v>
      </c>
      <c r="F45" s="9">
        <v>240000</v>
      </c>
    </row>
    <row r="46" spans="1:6">
      <c r="A46" s="6"/>
      <c r="B46" s="9" t="s">
        <v>12</v>
      </c>
      <c r="C46" s="6" t="s">
        <v>13</v>
      </c>
      <c r="D46" s="6">
        <v>200</v>
      </c>
      <c r="E46" s="6">
        <v>300</v>
      </c>
      <c r="F46" s="9">
        <v>60000</v>
      </c>
    </row>
    <row r="47" spans="1:6">
      <c r="A47" s="6"/>
      <c r="B47" s="9" t="s">
        <v>16</v>
      </c>
      <c r="C47" s="9" t="s">
        <v>11</v>
      </c>
      <c r="D47" s="9">
        <v>700</v>
      </c>
      <c r="E47" s="9">
        <v>700</v>
      </c>
      <c r="F47" s="9">
        <v>490000</v>
      </c>
    </row>
    <row r="48" spans="1:6">
      <c r="A48" s="6"/>
      <c r="B48" s="9" t="s">
        <v>29</v>
      </c>
      <c r="C48" s="9" t="s">
        <v>11</v>
      </c>
      <c r="D48" s="9">
        <v>250</v>
      </c>
      <c r="E48" s="9">
        <v>650</v>
      </c>
      <c r="F48" s="9">
        <v>162000</v>
      </c>
    </row>
    <row r="49" spans="1:7">
      <c r="A49" s="6"/>
      <c r="B49" s="9" t="s">
        <v>19</v>
      </c>
      <c r="C49" s="9" t="s">
        <v>13</v>
      </c>
      <c r="D49" s="9">
        <v>250</v>
      </c>
      <c r="E49" s="9">
        <v>250</v>
      </c>
      <c r="F49" s="9">
        <v>62500</v>
      </c>
    </row>
    <row r="50" spans="1:7">
      <c r="A50" s="6"/>
      <c r="B50" s="9" t="s">
        <v>20</v>
      </c>
      <c r="C50" s="9" t="s">
        <v>8</v>
      </c>
      <c r="D50" s="9">
        <v>110</v>
      </c>
      <c r="E50" s="9">
        <v>250</v>
      </c>
      <c r="F50" s="9">
        <v>27500</v>
      </c>
    </row>
    <row r="51" spans="1:7">
      <c r="A51" s="6"/>
      <c r="B51" s="9" t="s">
        <v>22</v>
      </c>
      <c r="C51" s="9" t="s">
        <v>8</v>
      </c>
      <c r="D51" s="9">
        <v>3</v>
      </c>
      <c r="E51" s="9">
        <v>4750</v>
      </c>
      <c r="F51" s="9">
        <v>14250</v>
      </c>
    </row>
    <row r="52" spans="1:7">
      <c r="A52" s="6"/>
      <c r="B52" s="9" t="s">
        <v>23</v>
      </c>
      <c r="C52" s="9" t="s">
        <v>13</v>
      </c>
      <c r="D52" s="9">
        <v>250</v>
      </c>
      <c r="E52" s="9">
        <v>150</v>
      </c>
      <c r="F52" s="9">
        <v>37500</v>
      </c>
    </row>
    <row r="53" spans="1:7">
      <c r="A53" s="6"/>
      <c r="B53" s="9" t="s">
        <v>25</v>
      </c>
      <c r="C53" s="9" t="s">
        <v>8</v>
      </c>
      <c r="D53" s="9">
        <v>4</v>
      </c>
      <c r="E53" s="9">
        <v>20000</v>
      </c>
      <c r="F53" s="9">
        <v>80000</v>
      </c>
    </row>
    <row r="54" spans="1:7">
      <c r="A54" s="6"/>
      <c r="B54" s="9" t="s">
        <v>24</v>
      </c>
      <c r="C54" s="6"/>
      <c r="D54" s="6"/>
      <c r="E54" s="6"/>
      <c r="F54" s="9">
        <v>5500</v>
      </c>
    </row>
    <row r="55" spans="1:7" s="14" customFormat="1">
      <c r="A55" s="21"/>
      <c r="B55" s="22" t="s">
        <v>59</v>
      </c>
      <c r="C55" s="21"/>
      <c r="D55" s="21"/>
      <c r="E55" s="21"/>
      <c r="F55" s="21">
        <f>SUM(F41:F54)</f>
        <v>1348750</v>
      </c>
    </row>
    <row r="56" spans="1:7">
      <c r="A56" s="22" t="s">
        <v>56</v>
      </c>
      <c r="B56" s="22"/>
      <c r="C56" s="22"/>
      <c r="D56" s="22"/>
      <c r="E56" s="22"/>
      <c r="F56" s="21">
        <f>SUM(F55+F38+C13)</f>
        <v>2249050</v>
      </c>
      <c r="G56" s="14"/>
    </row>
    <row r="57" spans="1:7">
      <c r="A57" s="7"/>
      <c r="B57" s="13" t="s">
        <v>65</v>
      </c>
      <c r="C57" s="7"/>
      <c r="D57" s="7"/>
      <c r="E57" s="7"/>
      <c r="F57" s="7">
        <v>224905</v>
      </c>
    </row>
    <row r="58" spans="1:7">
      <c r="A58" s="7"/>
      <c r="B58" s="13" t="s">
        <v>66</v>
      </c>
      <c r="C58" s="7"/>
      <c r="D58" s="7"/>
      <c r="E58" s="7"/>
      <c r="F58" s="23">
        <v>112452</v>
      </c>
    </row>
    <row r="59" spans="1:7">
      <c r="A59" s="24" t="s">
        <v>64</v>
      </c>
      <c r="B59" s="24"/>
      <c r="C59" s="7"/>
      <c r="D59" s="7"/>
      <c r="E59" s="7"/>
      <c r="F59" s="21">
        <f>SUM(F56:F58)</f>
        <v>2586407</v>
      </c>
    </row>
    <row r="60" spans="1:7">
      <c r="A60" s="3"/>
      <c r="C60" s="3"/>
      <c r="D60" s="3"/>
      <c r="E60" s="3"/>
      <c r="F60" s="3"/>
    </row>
    <row r="61" spans="1:7" ht="18">
      <c r="B61" s="11"/>
      <c r="C61" s="11"/>
      <c r="E61" s="11"/>
    </row>
    <row r="62" spans="1:7" ht="18">
      <c r="B62" s="11"/>
      <c r="C62" s="11"/>
      <c r="E62" s="11"/>
    </row>
    <row r="63" spans="1:7" ht="18">
      <c r="B63" s="11"/>
      <c r="C63" s="11"/>
      <c r="E63" s="11"/>
    </row>
    <row r="64" spans="1:7" ht="18">
      <c r="B64" s="12"/>
      <c r="C64" s="11"/>
    </row>
    <row r="65" spans="2:2">
      <c r="B65" s="12"/>
    </row>
  </sheetData>
  <mergeCells count="6">
    <mergeCell ref="A59:B59"/>
    <mergeCell ref="A2:F2"/>
    <mergeCell ref="A39:F39"/>
    <mergeCell ref="B3:F3"/>
    <mergeCell ref="B14:F14"/>
    <mergeCell ref="C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2020-09-10T10:45:21Z</dcterms:created>
  <dcterms:modified xsi:type="dcterms:W3CDTF">2020-09-25T12:30:52Z</dcterms:modified>
</cp:coreProperties>
</file>