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2" i="1"/>
  <c r="E11" i="1"/>
  <c r="E10" i="1"/>
  <c r="E8" i="1"/>
  <c r="E6" i="1"/>
  <c r="E5" i="1"/>
  <c r="E19" i="1" l="1"/>
</calcChain>
</file>

<file path=xl/sharedStrings.xml><?xml version="1.0" encoding="utf-8"?>
<sst xmlns="http://schemas.openxmlformats.org/spreadsheetml/2006/main" count="36" uniqueCount="31">
  <si>
    <t>№ 
п/п</t>
  </si>
  <si>
    <t>Ціна за одиницю, грн</t>
  </si>
  <si>
    <t>Вартість, грн.</t>
  </si>
  <si>
    <t>Вид матеріалу / послуги</t>
  </si>
  <si>
    <t>Розрахунок автора проекту</t>
  </si>
  <si>
    <t>Вартість бруківки</t>
  </si>
  <si>
    <t>Вартість укладки бруківки</t>
  </si>
  <si>
    <t>Вартість встановлення бордюрів</t>
  </si>
  <si>
    <t>Вартість Лавок паркових 1,5 м</t>
  </si>
  <si>
    <t>Вартість встановлення Лавок</t>
  </si>
  <si>
    <t>12 шт</t>
  </si>
  <si>
    <t>Вартість урни сміттєвої вуличної</t>
  </si>
  <si>
    <t>Вартість встановлення урн сміттєвих вуличних</t>
  </si>
  <si>
    <t>1 шт</t>
  </si>
  <si>
    <t>Розробка проектної документації</t>
  </si>
  <si>
    <t>%</t>
  </si>
  <si>
    <t>Непередбачувані витрати</t>
  </si>
  <si>
    <t>Всього:</t>
  </si>
  <si>
    <t>Вартість озеленення території (матеріали та робота)</t>
  </si>
  <si>
    <t>Вартість підготовчих робіт ділянки</t>
  </si>
  <si>
    <t>Студентський сквер</t>
  </si>
  <si>
    <t>159 м2</t>
  </si>
  <si>
    <t xml:space="preserve">Необхідна 
кількість </t>
  </si>
  <si>
    <t>357 м</t>
  </si>
  <si>
    <t>7 шт</t>
  </si>
  <si>
    <t>Вартість альтанки</t>
  </si>
  <si>
    <t>Вартість бордюру (доріжка)</t>
  </si>
  <si>
    <t>Вартість бордюру (огородження території)</t>
  </si>
  <si>
    <t>145 м</t>
  </si>
  <si>
    <t>212 м</t>
  </si>
  <si>
    <t>Вартість встановлення альтанки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</si>
</sst>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5" fillId="3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164" fontId="4" fillId="0" borderId="14" xfId="0" applyNumberFormat="1" applyFont="1" applyBorder="1"/>
    <xf numFmtId="0" fontId="4" fillId="0" borderId="2" xfId="0" applyFont="1" applyFill="1" applyBorder="1"/>
    <xf numFmtId="164" fontId="4" fillId="0" borderId="5" xfId="0" applyNumberFormat="1" applyFont="1" applyFill="1" applyBorder="1"/>
    <xf numFmtId="0" fontId="4" fillId="0" borderId="2" xfId="0" applyFont="1" applyFill="1" applyBorder="1" applyAlignment="1">
      <alignment wrapText="1"/>
    </xf>
    <xf numFmtId="0" fontId="4" fillId="0" borderId="2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wrapText="1"/>
    </xf>
    <xf numFmtId="164" fontId="4" fillId="4" borderId="5" xfId="0" applyNumberFormat="1" applyFont="1" applyFill="1" applyBorder="1"/>
    <xf numFmtId="0" fontId="1" fillId="4" borderId="2" xfId="0" applyFont="1" applyFill="1" applyBorder="1"/>
    <xf numFmtId="0" fontId="0" fillId="4" borderId="0" xfId="0" applyFill="1"/>
    <xf numFmtId="3" fontId="4" fillId="0" borderId="2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4" fillId="4" borderId="19" xfId="0" applyFont="1" applyFill="1" applyBorder="1"/>
    <xf numFmtId="164" fontId="4" fillId="0" borderId="20" xfId="0" applyNumberFormat="1" applyFont="1" applyFill="1" applyBorder="1"/>
    <xf numFmtId="164" fontId="4" fillId="4" borderId="14" xfId="0" applyNumberFormat="1" applyFont="1" applyFill="1" applyBorder="1"/>
    <xf numFmtId="164" fontId="4" fillId="0" borderId="18" xfId="0" applyNumberFormat="1" applyFont="1" applyFill="1" applyBorder="1"/>
    <xf numFmtId="2" fontId="4" fillId="0" borderId="18" xfId="1" applyNumberFormat="1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10" zoomScale="136" zoomScaleNormal="136" workbookViewId="0">
      <selection activeCell="I6" sqref="I6"/>
    </sheetView>
  </sheetViews>
  <sheetFormatPr defaultRowHeight="15" x14ac:dyDescent="0.25"/>
  <cols>
    <col min="1" max="1" width="4.7109375" customWidth="1"/>
    <col min="2" max="2" width="43.28515625" customWidth="1"/>
    <col min="3" max="3" width="11.85546875" customWidth="1"/>
    <col min="4" max="4" width="12.85546875" customWidth="1"/>
    <col min="5" max="5" width="17.5703125" style="2" customWidth="1"/>
    <col min="6" max="6" width="16.42578125" customWidth="1"/>
    <col min="7" max="7" width="10.7109375" customWidth="1"/>
    <col min="8" max="8" width="11.7109375" customWidth="1"/>
  </cols>
  <sheetData>
    <row r="1" spans="1:6" ht="16.5" thickBot="1" x14ac:dyDescent="0.3">
      <c r="A1" s="6"/>
      <c r="B1" s="7"/>
      <c r="C1" s="27" t="s">
        <v>4</v>
      </c>
      <c r="D1" s="28"/>
      <c r="E1" s="29"/>
    </row>
    <row r="2" spans="1:6" s="1" customFormat="1" ht="48" thickBot="1" x14ac:dyDescent="0.25">
      <c r="A2" s="8" t="s">
        <v>0</v>
      </c>
      <c r="B2" s="9" t="s">
        <v>3</v>
      </c>
      <c r="C2" s="10" t="s">
        <v>22</v>
      </c>
      <c r="D2" s="11" t="s">
        <v>1</v>
      </c>
      <c r="E2" s="12" t="s">
        <v>2</v>
      </c>
    </row>
    <row r="3" spans="1:6" s="1" customFormat="1" ht="17.25" customHeight="1" thickBot="1" x14ac:dyDescent="0.25">
      <c r="A3" s="30" t="s">
        <v>20</v>
      </c>
      <c r="B3" s="31"/>
      <c r="C3" s="31"/>
      <c r="D3" s="31"/>
      <c r="E3" s="32"/>
    </row>
    <row r="4" spans="1:6" ht="15.75" x14ac:dyDescent="0.25">
      <c r="A4" s="25">
        <v>1</v>
      </c>
      <c r="B4" s="13" t="s">
        <v>19</v>
      </c>
      <c r="C4" s="13"/>
      <c r="D4" s="13"/>
      <c r="E4" s="14">
        <v>30040</v>
      </c>
    </row>
    <row r="5" spans="1:6" ht="15.75" x14ac:dyDescent="0.25">
      <c r="A5" s="26">
        <v>2</v>
      </c>
      <c r="B5" s="15" t="s">
        <v>5</v>
      </c>
      <c r="C5" s="18" t="s">
        <v>21</v>
      </c>
      <c r="D5" s="15">
        <v>300</v>
      </c>
      <c r="E5" s="16">
        <f>D5*159</f>
        <v>47700</v>
      </c>
    </row>
    <row r="6" spans="1:6" ht="15.75" x14ac:dyDescent="0.25">
      <c r="A6" s="25">
        <v>3</v>
      </c>
      <c r="B6" s="15" t="s">
        <v>6</v>
      </c>
      <c r="C6" s="18" t="s">
        <v>21</v>
      </c>
      <c r="D6" s="15">
        <v>300</v>
      </c>
      <c r="E6" s="16">
        <f>D6*159</f>
        <v>47700</v>
      </c>
    </row>
    <row r="7" spans="1:6" ht="16.5" customHeight="1" x14ac:dyDescent="0.25">
      <c r="A7" s="26">
        <v>4</v>
      </c>
      <c r="B7" s="15" t="s">
        <v>27</v>
      </c>
      <c r="C7" s="15" t="s">
        <v>28</v>
      </c>
      <c r="D7" s="15">
        <v>150</v>
      </c>
      <c r="E7" s="16">
        <v>21750</v>
      </c>
    </row>
    <row r="8" spans="1:6" ht="15.75" x14ac:dyDescent="0.25">
      <c r="A8" s="25">
        <v>5</v>
      </c>
      <c r="B8" s="15" t="s">
        <v>26</v>
      </c>
      <c r="C8" s="15" t="s">
        <v>29</v>
      </c>
      <c r="D8" s="15">
        <v>150</v>
      </c>
      <c r="E8" s="16">
        <f>D8*212</f>
        <v>31800</v>
      </c>
    </row>
    <row r="9" spans="1:6" ht="15.75" x14ac:dyDescent="0.25">
      <c r="A9" s="26">
        <v>6</v>
      </c>
      <c r="B9" s="15" t="s">
        <v>7</v>
      </c>
      <c r="C9" s="15" t="s">
        <v>23</v>
      </c>
      <c r="D9" s="15">
        <v>150</v>
      </c>
      <c r="E9" s="16">
        <v>53550</v>
      </c>
    </row>
    <row r="10" spans="1:6" ht="17.25" customHeight="1" x14ac:dyDescent="0.25">
      <c r="A10" s="25">
        <v>7</v>
      </c>
      <c r="B10" s="17" t="s">
        <v>8</v>
      </c>
      <c r="C10" s="15" t="s">
        <v>10</v>
      </c>
      <c r="D10" s="15">
        <v>2000</v>
      </c>
      <c r="E10" s="16">
        <f>D10*12</f>
        <v>24000</v>
      </c>
      <c r="F10" s="2"/>
    </row>
    <row r="11" spans="1:6" ht="31.5" customHeight="1" x14ac:dyDescent="0.25">
      <c r="A11" s="26">
        <v>8</v>
      </c>
      <c r="B11" s="17" t="s">
        <v>9</v>
      </c>
      <c r="C11" s="15" t="s">
        <v>10</v>
      </c>
      <c r="D11" s="15">
        <v>800</v>
      </c>
      <c r="E11" s="16">
        <f>D11*12</f>
        <v>9600</v>
      </c>
    </row>
    <row r="12" spans="1:6" ht="15.75" x14ac:dyDescent="0.25">
      <c r="A12" s="25">
        <v>9</v>
      </c>
      <c r="B12" s="17" t="s">
        <v>11</v>
      </c>
      <c r="C12" s="15" t="s">
        <v>24</v>
      </c>
      <c r="D12" s="15">
        <v>1700</v>
      </c>
      <c r="E12" s="16">
        <f>D12*7</f>
        <v>11900</v>
      </c>
    </row>
    <row r="13" spans="1:6" ht="31.5" x14ac:dyDescent="0.25">
      <c r="A13" s="26">
        <v>10</v>
      </c>
      <c r="B13" s="17" t="s">
        <v>12</v>
      </c>
      <c r="C13" s="15" t="s">
        <v>24</v>
      </c>
      <c r="D13" s="15">
        <v>400</v>
      </c>
      <c r="E13" s="16">
        <v>2800</v>
      </c>
    </row>
    <row r="14" spans="1:6" ht="15.75" x14ac:dyDescent="0.25">
      <c r="A14" s="25">
        <v>11</v>
      </c>
      <c r="B14" s="17" t="s">
        <v>25</v>
      </c>
      <c r="C14" s="15" t="s">
        <v>13</v>
      </c>
      <c r="D14" s="24">
        <v>100000</v>
      </c>
      <c r="E14" s="16">
        <v>100000</v>
      </c>
    </row>
    <row r="15" spans="1:6" ht="15.75" x14ac:dyDescent="0.25">
      <c r="A15" s="26">
        <v>12</v>
      </c>
      <c r="B15" s="17" t="s">
        <v>30</v>
      </c>
      <c r="C15" s="15" t="s">
        <v>13</v>
      </c>
      <c r="D15" s="24">
        <v>10000</v>
      </c>
      <c r="E15" s="35">
        <v>10000</v>
      </c>
    </row>
    <row r="16" spans="1:6" ht="31.5" x14ac:dyDescent="0.25">
      <c r="A16" s="25">
        <v>13</v>
      </c>
      <c r="B16" s="17" t="s">
        <v>18</v>
      </c>
      <c r="C16" s="15"/>
      <c r="D16" s="33"/>
      <c r="E16" s="37">
        <v>10000</v>
      </c>
    </row>
    <row r="17" spans="1:10" ht="15.75" x14ac:dyDescent="0.25">
      <c r="A17" s="26">
        <v>14</v>
      </c>
      <c r="B17" s="20" t="s">
        <v>14</v>
      </c>
      <c r="C17" s="19" t="s">
        <v>15</v>
      </c>
      <c r="D17" s="34">
        <v>5</v>
      </c>
      <c r="E17" s="38">
        <f>400840*0.05</f>
        <v>20042</v>
      </c>
    </row>
    <row r="18" spans="1:10" ht="15.75" x14ac:dyDescent="0.25">
      <c r="A18" s="25">
        <v>15</v>
      </c>
      <c r="B18" s="20" t="s">
        <v>16</v>
      </c>
      <c r="C18" s="19" t="s">
        <v>15</v>
      </c>
      <c r="D18" s="19">
        <v>10</v>
      </c>
      <c r="E18" s="36">
        <f>400840*0.1</f>
        <v>40084</v>
      </c>
    </row>
    <row r="19" spans="1:10" ht="29.25" customHeight="1" x14ac:dyDescent="0.25">
      <c r="A19" s="23"/>
      <c r="B19" s="22" t="s">
        <v>17</v>
      </c>
      <c r="C19" s="19"/>
      <c r="D19" s="19"/>
      <c r="E19" s="21">
        <f>SUM(E4:E18)</f>
        <v>460966</v>
      </c>
    </row>
    <row r="20" spans="1:10" ht="32.25" customHeight="1" x14ac:dyDescent="0.25"/>
    <row r="21" spans="1:10" ht="15" customHeight="1" x14ac:dyDescent="0.25"/>
    <row r="22" spans="1:10" ht="16.5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ht="16.5" customHeight="1" x14ac:dyDescent="0.25"/>
    <row r="27" spans="1:10" ht="16.5" customHeight="1" x14ac:dyDescent="0.25"/>
    <row r="28" spans="1:10" ht="16.5" customHeight="1" x14ac:dyDescent="0.25"/>
    <row r="29" spans="1:10" ht="28.5" customHeight="1" x14ac:dyDescent="0.25"/>
    <row r="30" spans="1:10" ht="16.5" customHeight="1" x14ac:dyDescent="0.25">
      <c r="G30" s="3"/>
      <c r="H30" s="4"/>
      <c r="I30" s="4"/>
      <c r="J30" s="5"/>
    </row>
    <row r="31" spans="1:10" ht="30" customHeight="1" x14ac:dyDescent="0.25">
      <c r="G31" s="3"/>
      <c r="H31" s="4"/>
      <c r="I31" s="4"/>
      <c r="J31" s="5"/>
    </row>
    <row r="32" spans="1:10" ht="30.75" customHeight="1" x14ac:dyDescent="0.25"/>
    <row r="33" ht="45" customHeight="1" x14ac:dyDescent="0.25"/>
    <row r="34" ht="30.75" customHeight="1" x14ac:dyDescent="0.25"/>
    <row r="35" ht="15.75" customHeight="1" x14ac:dyDescent="0.25"/>
    <row r="36" ht="16.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4.25" customHeight="1" x14ac:dyDescent="0.25"/>
    <row r="42" ht="15" customHeight="1" x14ac:dyDescent="0.25"/>
    <row r="43" ht="15" customHeight="1" x14ac:dyDescent="0.25"/>
    <row r="44" ht="30.75" customHeight="1" x14ac:dyDescent="0.25"/>
    <row r="45" ht="30.75" customHeight="1" x14ac:dyDescent="0.25"/>
    <row r="46" ht="30.75" customHeight="1" x14ac:dyDescent="0.25"/>
    <row r="47" ht="30.75" customHeight="1" x14ac:dyDescent="0.25"/>
    <row r="48" ht="30.75" customHeight="1" x14ac:dyDescent="0.25"/>
    <row r="49" ht="30.75" customHeight="1" x14ac:dyDescent="0.25"/>
    <row r="50" ht="30.75" customHeight="1" x14ac:dyDescent="0.25"/>
    <row r="51" ht="30.75" customHeight="1" x14ac:dyDescent="0.25"/>
    <row r="52" ht="48" customHeight="1" x14ac:dyDescent="0.25"/>
    <row r="53" ht="48.75" customHeight="1" x14ac:dyDescent="0.25"/>
    <row r="54" ht="30.75" customHeight="1" x14ac:dyDescent="0.25"/>
    <row r="55" ht="15" customHeight="1" x14ac:dyDescent="0.25"/>
    <row r="56" ht="17.25" customHeight="1" x14ac:dyDescent="0.25"/>
    <row r="57" ht="16.5" customHeight="1" x14ac:dyDescent="0.25"/>
    <row r="58" ht="15.75" customHeight="1" x14ac:dyDescent="0.25"/>
    <row r="59" ht="17.25" customHeight="1" x14ac:dyDescent="0.25"/>
    <row r="60" ht="14.25" customHeight="1" x14ac:dyDescent="0.25"/>
    <row r="61" ht="15.75" customHeight="1" x14ac:dyDescent="0.25"/>
    <row r="62" ht="15" customHeight="1" x14ac:dyDescent="0.25"/>
    <row r="63" ht="30.75" customHeight="1" x14ac:dyDescent="0.25"/>
    <row r="64" ht="15.75" customHeight="1" x14ac:dyDescent="0.25"/>
    <row r="65" ht="30.75" customHeight="1" x14ac:dyDescent="0.25"/>
    <row r="66" ht="16.5" customHeight="1" x14ac:dyDescent="0.25"/>
    <row r="67" ht="15.75" customHeight="1" x14ac:dyDescent="0.25"/>
    <row r="68" ht="30.75" customHeight="1" x14ac:dyDescent="0.25"/>
    <row r="69" ht="30.75" customHeight="1" x14ac:dyDescent="0.25"/>
    <row r="70" ht="30.75" customHeight="1" x14ac:dyDescent="0.25"/>
    <row r="71" ht="30.75" customHeight="1" x14ac:dyDescent="0.25"/>
    <row r="72" ht="33" customHeight="1" x14ac:dyDescent="0.25"/>
    <row r="73" ht="15.75" customHeight="1" x14ac:dyDescent="0.25"/>
    <row r="74" ht="16.5" customHeight="1" x14ac:dyDescent="0.25"/>
    <row r="75" ht="15.75" customHeight="1" x14ac:dyDescent="0.25"/>
  </sheetData>
  <mergeCells count="2">
    <mergeCell ref="C1:E1"/>
    <mergeCell ref="A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Володимир</cp:lastModifiedBy>
  <cp:lastPrinted>2016-09-24T18:37:54Z</cp:lastPrinted>
  <dcterms:created xsi:type="dcterms:W3CDTF">2016-09-21T11:18:44Z</dcterms:created>
  <dcterms:modified xsi:type="dcterms:W3CDTF">2019-06-27T20:25:34Z</dcterms:modified>
</cp:coreProperties>
</file>